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ea-my.sharepoint.com/personal/josefin_afola_umea_se/Documents/####SJUKLÖNER/Används varje dag/BERÄKNINGSMALLAR/Mallar 2021-03-03/"/>
    </mc:Choice>
  </mc:AlternateContent>
  <xr:revisionPtr revIDLastSave="55" documentId="13_ncr:1_{512BA82B-CD3E-46DB-80AD-7092E6EED93D}" xr6:coauthVersionLast="47" xr6:coauthVersionMax="47" xr10:uidLastSave="{7A36C20E-6845-4B5F-9852-02EDE5831986}"/>
  <bookViews>
    <workbookView xWindow="-108" yWindow="-108" windowWidth="23256" windowHeight="12576" xr2:uid="{4232B7F8-28B2-44AB-9D13-D183856EE30E}"/>
  </bookViews>
  <sheets>
    <sheet name="Blad1" sheetId="1" r:id="rId1"/>
  </sheets>
  <definedNames>
    <definedName name="_xlnm.Print_Area" localSheetId="0">Blad1!$A$1:$E$51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44" i="1"/>
  <c r="B43" i="1"/>
  <c r="B42" i="1"/>
  <c r="B39" i="1"/>
  <c r="B40" i="1" s="1"/>
  <c r="B41" i="1" s="1"/>
  <c r="B32" i="1"/>
  <c r="D32" i="1" s="1"/>
  <c r="B29" i="1"/>
  <c r="B28" i="1"/>
  <c r="B27" i="1"/>
  <c r="B26" i="1"/>
  <c r="D26" i="1" s="1"/>
  <c r="D25" i="1"/>
  <c r="D24" i="1"/>
  <c r="B23" i="1"/>
  <c r="D23" i="1" s="1"/>
  <c r="D42" i="1" l="1"/>
  <c r="D43" i="1" s="1"/>
  <c r="D29" i="1"/>
  <c r="D27" i="1"/>
  <c r="D28" i="1"/>
  <c r="D45" i="1" l="1"/>
  <c r="D44" i="1"/>
  <c r="D30" i="1"/>
  <c r="D46" i="1" l="1"/>
  <c r="D49" i="1" s="1"/>
</calcChain>
</file>

<file path=xl/sharedStrings.xml><?xml version="1.0" encoding="utf-8"?>
<sst xmlns="http://schemas.openxmlformats.org/spreadsheetml/2006/main" count="74" uniqueCount="35">
  <si>
    <t xml:space="preserve">Sammanställning för styrkande av merkostnader </t>
  </si>
  <si>
    <t>Fyll i de gula fälten</t>
  </si>
  <si>
    <t xml:space="preserve">Brukaren: </t>
  </si>
  <si>
    <t>(ange namn)</t>
  </si>
  <si>
    <t>(ange personnummer)</t>
  </si>
  <si>
    <t>Ordinarie assistent:</t>
  </si>
  <si>
    <t>Lön per timme (ord. timlön i kr)</t>
  </si>
  <si>
    <t>Karensavdrag dag 1</t>
  </si>
  <si>
    <t>(ange datum)</t>
  </si>
  <si>
    <t>Karensavdrag (80 % av timlön max 8 timmar)</t>
  </si>
  <si>
    <r>
      <t xml:space="preserve">kr </t>
    </r>
    <r>
      <rPr>
        <b/>
        <sz val="11"/>
        <rFont val="Calibri"/>
        <family val="2"/>
        <scheme val="minor"/>
      </rPr>
      <t>OBS! -ange inget minustecken</t>
    </r>
  </si>
  <si>
    <t>Semesterersättning i %</t>
  </si>
  <si>
    <t>%</t>
  </si>
  <si>
    <t>Lagstadgad arbetsgivaravgift i %</t>
  </si>
  <si>
    <t>Avtalsförsäkringar i %</t>
  </si>
  <si>
    <t>Kollektivavtalad pension i %</t>
  </si>
  <si>
    <t>Summa</t>
  </si>
  <si>
    <t>Sjuklöneperiod dag 1-14</t>
  </si>
  <si>
    <t>Period (ange datum)</t>
  </si>
  <si>
    <t>Antal timmar (ange totalt antal timmar för dag 1-14)</t>
  </si>
  <si>
    <t>Sjuklön 80% av ordinarie timlön</t>
  </si>
  <si>
    <t>kr</t>
  </si>
  <si>
    <t>Sjuk-OB-ersättning (ange total summa för perioden)</t>
  </si>
  <si>
    <t>Sjuk-Jour/Beredskap (ange total summa för perioden)</t>
  </si>
  <si>
    <t>Lagstadgad arbetsgivaravgift</t>
  </si>
  <si>
    <t>Avtalsförsäkringar</t>
  </si>
  <si>
    <t>Kollektivavtalad pension</t>
  </si>
  <si>
    <t xml:space="preserve">Karensavdrag </t>
  </si>
  <si>
    <t>Sjukfrånvaro dag 15-180</t>
  </si>
  <si>
    <t>Antal timmar (ange totalt antal timmar för dag 15-180)</t>
  </si>
  <si>
    <t>Lön per timme</t>
  </si>
  <si>
    <t>Sjuklön dag 15-180</t>
  </si>
  <si>
    <t>Sjukavdrag 15-180</t>
  </si>
  <si>
    <t>Yrkad ersättning:</t>
  </si>
  <si>
    <t>Kommentar: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</si>
</sst>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4" fontId="1" fillId="0" borderId="0" xfId="0" applyNumberFormat="1" applyFont="1"/>
    <xf numFmtId="0" fontId="1" fillId="0" borderId="0" xfId="0" applyFont="1"/>
    <xf numFmtId="2" fontId="4" fillId="0" borderId="0" xfId="0" applyNumberFormat="1" applyFont="1"/>
    <xf numFmtId="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2" fontId="6" fillId="0" borderId="0" xfId="0" applyNumberFormat="1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2" fontId="0" fillId="4" borderId="1" xfId="0" applyNumberForma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right"/>
    </xf>
    <xf numFmtId="2" fontId="0" fillId="6" borderId="1" xfId="0" applyNumberFormat="1" applyFill="1" applyBorder="1" applyAlignment="1">
      <alignment horizontal="right"/>
    </xf>
    <xf numFmtId="4" fontId="5" fillId="5" borderId="1" xfId="0" applyNumberFormat="1" applyFont="1" applyFill="1" applyBorder="1"/>
    <xf numFmtId="4" fontId="4" fillId="0" borderId="0" xfId="0" applyNumberFormat="1" applyFont="1"/>
    <xf numFmtId="3" fontId="3" fillId="2" borderId="0" xfId="0" applyNumberFormat="1" applyFont="1" applyFill="1"/>
    <xf numFmtId="2" fontId="0" fillId="0" borderId="0" xfId="0" applyNumberFormat="1"/>
    <xf numFmtId="2" fontId="0" fillId="5" borderId="1" xfId="0" applyNumberFormat="1" applyFill="1" applyBorder="1"/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4ADE-720F-4319-BB7E-BFC06B289433}">
  <dimension ref="A1:F51"/>
  <sheetViews>
    <sheetView tabSelected="1" workbookViewId="0">
      <selection activeCell="B24" sqref="B24"/>
    </sheetView>
  </sheetViews>
  <sheetFormatPr defaultColWidth="9.109375" defaultRowHeight="14.4" x14ac:dyDescent="0.3"/>
  <cols>
    <col min="1" max="1" width="52.109375" customWidth="1"/>
    <col min="2" max="2" width="30.5546875" style="26" customWidth="1"/>
    <col min="3" max="3" width="29.6640625" customWidth="1"/>
    <col min="4" max="4" width="13.5546875" customWidth="1"/>
    <col min="5" max="5" width="2.6640625" customWidth="1"/>
  </cols>
  <sheetData>
    <row r="1" spans="1:5" ht="18" x14ac:dyDescent="0.35">
      <c r="A1" s="1" t="s">
        <v>0</v>
      </c>
      <c r="B1" s="2"/>
      <c r="C1" s="1"/>
      <c r="D1" s="2"/>
      <c r="E1" s="1"/>
    </row>
    <row r="2" spans="1:5" ht="14.1" customHeight="1" x14ac:dyDescent="0.3">
      <c r="A2" s="3" t="s">
        <v>1</v>
      </c>
      <c r="B2" s="4"/>
      <c r="C2" s="5"/>
      <c r="D2" s="4"/>
      <c r="E2" s="5"/>
    </row>
    <row r="3" spans="1:5" ht="14.1" customHeight="1" x14ac:dyDescent="0.3">
      <c r="A3" s="6"/>
      <c r="B3" s="7"/>
      <c r="C3" s="6"/>
      <c r="D3" s="6"/>
      <c r="E3" s="5"/>
    </row>
    <row r="4" spans="1:5" ht="14.1" customHeight="1" x14ac:dyDescent="0.3">
      <c r="A4" s="8" t="s">
        <v>2</v>
      </c>
      <c r="B4" s="9"/>
      <c r="C4" s="10" t="s">
        <v>3</v>
      </c>
      <c r="E4" s="6"/>
    </row>
    <row r="5" spans="1:5" ht="14.1" customHeight="1" x14ac:dyDescent="0.3">
      <c r="A5" s="10"/>
      <c r="B5" s="11"/>
      <c r="C5" s="10" t="s">
        <v>4</v>
      </c>
      <c r="E5" s="6"/>
    </row>
    <row r="6" spans="1:5" ht="14.1" customHeight="1" x14ac:dyDescent="0.3">
      <c r="A6" s="6"/>
      <c r="B6" s="12"/>
      <c r="C6" s="6"/>
      <c r="E6" s="6"/>
    </row>
    <row r="7" spans="1:5" ht="14.1" customHeight="1" x14ac:dyDescent="0.3">
      <c r="A7" s="5" t="s">
        <v>5</v>
      </c>
      <c r="B7" s="11"/>
      <c r="C7" s="6" t="s">
        <v>3</v>
      </c>
      <c r="E7" s="6"/>
    </row>
    <row r="8" spans="1:5" ht="14.1" customHeight="1" x14ac:dyDescent="0.3">
      <c r="A8" s="5"/>
      <c r="B8" s="11"/>
      <c r="C8" s="6" t="s">
        <v>4</v>
      </c>
      <c r="E8" s="6"/>
    </row>
    <row r="9" spans="1:5" ht="14.1" customHeight="1" x14ac:dyDescent="0.3">
      <c r="A9" s="6" t="s">
        <v>6</v>
      </c>
      <c r="B9" s="13"/>
      <c r="C9" s="6"/>
    </row>
    <row r="10" spans="1:5" ht="14.1" customHeight="1" x14ac:dyDescent="0.3">
      <c r="A10" s="6"/>
      <c r="B10"/>
      <c r="C10" s="6"/>
    </row>
    <row r="11" spans="1:5" ht="14.1" customHeight="1" x14ac:dyDescent="0.3">
      <c r="A11" s="5" t="s">
        <v>7</v>
      </c>
      <c r="B11" s="14"/>
      <c r="C11" s="6" t="s">
        <v>8</v>
      </c>
      <c r="E11" s="5"/>
    </row>
    <row r="12" spans="1:5" ht="14.1" customHeight="1" x14ac:dyDescent="0.3">
      <c r="B12" s="15"/>
      <c r="D12" s="6"/>
      <c r="E12" s="6"/>
    </row>
    <row r="13" spans="1:5" ht="14.1" customHeight="1" x14ac:dyDescent="0.3">
      <c r="A13" s="6" t="s">
        <v>9</v>
      </c>
      <c r="B13" s="13"/>
      <c r="C13" s="6" t="s">
        <v>10</v>
      </c>
    </row>
    <row r="14" spans="1:5" ht="14.1" customHeight="1" x14ac:dyDescent="0.3">
      <c r="A14" s="6" t="s">
        <v>11</v>
      </c>
      <c r="B14" s="16"/>
      <c r="C14" s="6" t="s">
        <v>12</v>
      </c>
      <c r="E14" s="17"/>
    </row>
    <row r="15" spans="1:5" ht="14.1" customHeight="1" x14ac:dyDescent="0.3">
      <c r="A15" s="6" t="s">
        <v>13</v>
      </c>
      <c r="B15" s="16"/>
      <c r="C15" s="6" t="s">
        <v>12</v>
      </c>
      <c r="E15" s="17"/>
    </row>
    <row r="16" spans="1:5" ht="14.1" customHeight="1" x14ac:dyDescent="0.3">
      <c r="A16" s="6" t="s">
        <v>14</v>
      </c>
      <c r="B16" s="16"/>
      <c r="C16" s="6" t="s">
        <v>12</v>
      </c>
      <c r="E16" s="17"/>
    </row>
    <row r="17" spans="1:6" ht="14.1" customHeight="1" x14ac:dyDescent="0.3">
      <c r="A17" s="6" t="s">
        <v>15</v>
      </c>
      <c r="B17" s="16"/>
      <c r="C17" s="6" t="s">
        <v>12</v>
      </c>
      <c r="E17" s="17"/>
    </row>
    <row r="18" spans="1:6" ht="14.1" customHeight="1" x14ac:dyDescent="0.3">
      <c r="A18" s="5" t="s">
        <v>16</v>
      </c>
      <c r="B18" s="12"/>
      <c r="C18" s="6"/>
      <c r="D18" s="18"/>
      <c r="E18" s="19"/>
    </row>
    <row r="19" spans="1:6" ht="14.1" customHeight="1" x14ac:dyDescent="0.3">
      <c r="A19" s="5"/>
      <c r="B19" s="15"/>
      <c r="D19" s="20"/>
      <c r="E19" s="5"/>
    </row>
    <row r="20" spans="1:6" ht="14.1" customHeight="1" x14ac:dyDescent="0.3">
      <c r="A20" s="5" t="s">
        <v>17</v>
      </c>
      <c r="B20" s="15"/>
      <c r="D20" s="20"/>
      <c r="E20" s="5"/>
    </row>
    <row r="21" spans="1:6" ht="14.1" customHeight="1" x14ac:dyDescent="0.3">
      <c r="A21" s="6" t="s">
        <v>18</v>
      </c>
      <c r="B21" s="11"/>
      <c r="D21" s="20"/>
      <c r="E21" s="5"/>
    </row>
    <row r="22" spans="1:6" ht="14.1" customHeight="1" x14ac:dyDescent="0.3">
      <c r="A22" s="6" t="s">
        <v>19</v>
      </c>
      <c r="B22" s="16"/>
      <c r="C22" s="6"/>
    </row>
    <row r="23" spans="1:6" ht="14.1" customHeight="1" x14ac:dyDescent="0.3">
      <c r="A23" s="6" t="s">
        <v>20</v>
      </c>
      <c r="B23" s="30">
        <f>SUM(B9*0.8)</f>
        <v>0</v>
      </c>
      <c r="C23" s="36" t="s">
        <v>21</v>
      </c>
      <c r="D23" s="33">
        <f>B23*B22</f>
        <v>0</v>
      </c>
      <c r="E23" s="6" t="s">
        <v>21</v>
      </c>
    </row>
    <row r="24" spans="1:6" ht="14.1" customHeight="1" x14ac:dyDescent="0.3">
      <c r="A24" s="6" t="s">
        <v>22</v>
      </c>
      <c r="B24" s="13"/>
      <c r="C24" s="6" t="s">
        <v>21</v>
      </c>
      <c r="D24" s="33">
        <f>B24</f>
        <v>0</v>
      </c>
      <c r="E24" s="6" t="s">
        <v>21</v>
      </c>
    </row>
    <row r="25" spans="1:6" ht="14.1" customHeight="1" x14ac:dyDescent="0.3">
      <c r="A25" s="6" t="s">
        <v>23</v>
      </c>
      <c r="B25" s="13"/>
      <c r="C25" s="6" t="s">
        <v>21</v>
      </c>
      <c r="D25" s="33">
        <f>B25</f>
        <v>0</v>
      </c>
      <c r="E25" s="6" t="s">
        <v>21</v>
      </c>
    </row>
    <row r="26" spans="1:6" ht="14.1" customHeight="1" x14ac:dyDescent="0.3">
      <c r="A26" s="6" t="s">
        <v>11</v>
      </c>
      <c r="B26" s="31">
        <f>SUM(B14)</f>
        <v>0</v>
      </c>
      <c r="C26" s="6" t="s">
        <v>12</v>
      </c>
      <c r="D26" s="33">
        <f>SUM(B9*B22)*B26/100</f>
        <v>0</v>
      </c>
      <c r="E26" s="6" t="s">
        <v>21</v>
      </c>
    </row>
    <row r="27" spans="1:6" ht="14.1" customHeight="1" x14ac:dyDescent="0.3">
      <c r="A27" s="6" t="s">
        <v>24</v>
      </c>
      <c r="B27" s="30">
        <f>SUM(B15)</f>
        <v>0</v>
      </c>
      <c r="C27" s="6" t="s">
        <v>12</v>
      </c>
      <c r="D27" s="33">
        <f>SUM(D23+D24+D25+D26-B13)*B27/100</f>
        <v>0</v>
      </c>
      <c r="E27" s="6" t="s">
        <v>21</v>
      </c>
    </row>
    <row r="28" spans="1:6" ht="14.1" customHeight="1" x14ac:dyDescent="0.3">
      <c r="A28" s="6" t="s">
        <v>25</v>
      </c>
      <c r="B28" s="30">
        <f>SUM(B16)</f>
        <v>0</v>
      </c>
      <c r="C28" s="6" t="s">
        <v>12</v>
      </c>
      <c r="D28" s="33">
        <f>SUM(D23-B13+D24+D25+D26)*B28/100</f>
        <v>0</v>
      </c>
      <c r="E28" s="6" t="s">
        <v>21</v>
      </c>
    </row>
    <row r="29" spans="1:6" ht="14.1" customHeight="1" x14ac:dyDescent="0.3">
      <c r="A29" s="6" t="s">
        <v>26</v>
      </c>
      <c r="B29" s="30">
        <f>SUM(B17)</f>
        <v>0</v>
      </c>
      <c r="C29" t="s">
        <v>12</v>
      </c>
      <c r="D29" s="33">
        <f>SUM(D23-B13+D24+D25+D26)*B29/100</f>
        <v>0</v>
      </c>
      <c r="E29" s="6" t="s">
        <v>21</v>
      </c>
      <c r="F29" s="21"/>
    </row>
    <row r="30" spans="1:6" ht="14.1" customHeight="1" x14ac:dyDescent="0.3">
      <c r="A30" s="5" t="s">
        <v>16</v>
      </c>
      <c r="B30" s="7"/>
      <c r="C30" s="6"/>
      <c r="D30" s="34">
        <f>SUM(D23:D29)</f>
        <v>0</v>
      </c>
      <c r="E30" s="5" t="s">
        <v>21</v>
      </c>
    </row>
    <row r="31" spans="1:6" ht="14.1" customHeight="1" x14ac:dyDescent="0.3">
      <c r="A31" s="22"/>
      <c r="B31" s="23"/>
      <c r="C31" s="24"/>
      <c r="D31" s="25"/>
      <c r="E31" s="22"/>
    </row>
    <row r="32" spans="1:6" ht="14.1" customHeight="1" x14ac:dyDescent="0.3">
      <c r="A32" s="22" t="s">
        <v>27</v>
      </c>
      <c r="B32" s="32">
        <f>SUM(-B13)</f>
        <v>0</v>
      </c>
      <c r="D32" s="37">
        <f>SUM(B32)</f>
        <v>0</v>
      </c>
      <c r="E32" s="24"/>
    </row>
    <row r="34" spans="1:5" ht="14.1" customHeight="1" x14ac:dyDescent="0.3">
      <c r="A34" s="5" t="s">
        <v>28</v>
      </c>
    </row>
    <row r="35" spans="1:5" ht="14.1" customHeight="1" x14ac:dyDescent="0.3">
      <c r="A35" t="s">
        <v>18</v>
      </c>
      <c r="B35" s="14"/>
      <c r="C35" s="6"/>
      <c r="E35" s="6"/>
    </row>
    <row r="36" spans="1:5" ht="14.1" customHeight="1" x14ac:dyDescent="0.3">
      <c r="A36" s="6" t="s">
        <v>29</v>
      </c>
      <c r="B36" s="13"/>
      <c r="C36" s="6"/>
      <c r="E36" s="6"/>
    </row>
    <row r="37" spans="1:5" ht="14.1" customHeight="1" x14ac:dyDescent="0.3">
      <c r="A37" s="5"/>
      <c r="B37" s="15"/>
      <c r="D37" s="6"/>
      <c r="E37" s="6"/>
    </row>
    <row r="38" spans="1:5" ht="14.1" customHeight="1" x14ac:dyDescent="0.3">
      <c r="B38" s="15"/>
      <c r="E38" s="6"/>
    </row>
    <row r="39" spans="1:5" ht="14.1" customHeight="1" x14ac:dyDescent="0.3">
      <c r="A39" s="6" t="s">
        <v>30</v>
      </c>
      <c r="B39" s="30">
        <f>SUM(B9)</f>
        <v>0</v>
      </c>
      <c r="C39" s="6"/>
    </row>
    <row r="40" spans="1:5" x14ac:dyDescent="0.3">
      <c r="A40" s="6" t="s">
        <v>31</v>
      </c>
      <c r="B40" s="30">
        <f>SUM(D36*B39)*0.8</f>
        <v>0</v>
      </c>
      <c r="C40" s="6" t="s">
        <v>21</v>
      </c>
    </row>
    <row r="41" spans="1:5" x14ac:dyDescent="0.3">
      <c r="A41" s="6" t="s">
        <v>32</v>
      </c>
      <c r="B41" s="30">
        <f>SUM(-B40)</f>
        <v>0</v>
      </c>
      <c r="C41" s="6" t="s">
        <v>21</v>
      </c>
    </row>
    <row r="42" spans="1:5" x14ac:dyDescent="0.3">
      <c r="A42" s="6" t="s">
        <v>11</v>
      </c>
      <c r="B42" s="31">
        <f>SUM(B14)</f>
        <v>0</v>
      </c>
      <c r="C42" s="6" t="s">
        <v>12</v>
      </c>
      <c r="D42" s="33">
        <f>SUM(B36*B39)*B42/100</f>
        <v>0</v>
      </c>
      <c r="E42" s="6" t="s">
        <v>21</v>
      </c>
    </row>
    <row r="43" spans="1:5" x14ac:dyDescent="0.3">
      <c r="A43" s="6" t="s">
        <v>13</v>
      </c>
      <c r="B43" s="31">
        <f>SUM(B15)</f>
        <v>0</v>
      </c>
      <c r="C43" s="6" t="s">
        <v>12</v>
      </c>
      <c r="D43" s="33">
        <f>B43%*D42</f>
        <v>0</v>
      </c>
      <c r="E43" t="s">
        <v>21</v>
      </c>
    </row>
    <row r="44" spans="1:5" x14ac:dyDescent="0.3">
      <c r="A44" s="6" t="s">
        <v>14</v>
      </c>
      <c r="B44" s="31">
        <f>SUM(B16)</f>
        <v>0</v>
      </c>
      <c r="C44" s="6" t="s">
        <v>12</v>
      </c>
      <c r="D44" s="33">
        <f>B44%*D42</f>
        <v>0</v>
      </c>
      <c r="E44" s="6" t="s">
        <v>21</v>
      </c>
    </row>
    <row r="45" spans="1:5" x14ac:dyDescent="0.3">
      <c r="A45" s="6" t="s">
        <v>15</v>
      </c>
      <c r="B45" s="31">
        <f>SUM(B17)</f>
        <v>0</v>
      </c>
      <c r="C45" s="6" t="s">
        <v>12</v>
      </c>
      <c r="D45" s="33">
        <f>B45%*D42</f>
        <v>0</v>
      </c>
      <c r="E45" s="6" t="s">
        <v>21</v>
      </c>
    </row>
    <row r="46" spans="1:5" x14ac:dyDescent="0.3">
      <c r="A46" s="5" t="s">
        <v>16</v>
      </c>
      <c r="B46" s="12"/>
      <c r="C46" s="6"/>
      <c r="D46" s="34">
        <f>SUM(D42:D45)</f>
        <v>0</v>
      </c>
      <c r="E46" s="5" t="s">
        <v>21</v>
      </c>
    </row>
    <row r="48" spans="1:5" s="22" customFormat="1" ht="13.8" x14ac:dyDescent="0.3">
      <c r="B48" s="27"/>
    </row>
    <row r="49" spans="1:5" ht="18" x14ac:dyDescent="0.35">
      <c r="A49" s="28" t="s">
        <v>33</v>
      </c>
      <c r="B49" s="29"/>
      <c r="C49" s="28"/>
      <c r="D49" s="35">
        <f>SUM(D30+D46+D32)</f>
        <v>0</v>
      </c>
      <c r="E49" s="28" t="s">
        <v>21</v>
      </c>
    </row>
    <row r="51" spans="1:5" ht="14.1" customHeight="1" x14ac:dyDescent="0.3">
      <c r="A51" s="38" t="s">
        <v>34</v>
      </c>
      <c r="B51" s="39"/>
      <c r="C51" s="39"/>
      <c r="D51" s="39"/>
      <c r="E51" s="39"/>
    </row>
  </sheetData>
  <sheetProtection algorithmName="SHA-512" hashValue="e9Zbic5esbMQ8zu6BhPCMf3SmnL9RBC+xuoyYUsr0/lIA9XHmjpWtclcuGOxh/cS6pjnpUEG+/LLl89+C1CmSw==" saltValue="JCl1veJsrJpZsM9RtwSWPg==" spinCount="100000" sheet="1" objects="1" scenarios="1"/>
  <mergeCells count="1">
    <mergeCell ref="A51:E51"/>
  </mergeCells>
  <pageMargins left="0.7" right="0.7" top="0.75" bottom="0.75" header="0.3" footer="0.3"/>
  <pageSetup paperSize="9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Jönsson</dc:creator>
  <cp:lastModifiedBy>Josefin Afola</cp:lastModifiedBy>
  <cp:lastPrinted>2021-03-02T15:41:03Z</cp:lastPrinted>
  <dcterms:created xsi:type="dcterms:W3CDTF">2021-03-02T15:04:57Z</dcterms:created>
  <dcterms:modified xsi:type="dcterms:W3CDTF">2023-01-10T09:20:39Z</dcterms:modified>
</cp:coreProperties>
</file>